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105FE947-2C4E-4E2D-A1FC-2441B55E9CD0}"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 l="1"/>
  <c r="D23" i="2"/>
  <c r="C23" i="2"/>
  <c r="B23" i="2"/>
  <c r="I24" i="1"/>
  <c r="D16" i="1"/>
  <c r="G24" i="1" l="1"/>
</calcChain>
</file>

<file path=xl/sharedStrings.xml><?xml version="1.0" encoding="utf-8"?>
<sst xmlns="http://schemas.openxmlformats.org/spreadsheetml/2006/main" count="99" uniqueCount="77">
  <si>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</si>
  <si>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</si>
  <si>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</si>
  <si>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</si>
  <si>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</si>
  <si>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</si>
  <si>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</si>
  <si>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</si>
  <si>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</si>
  <si>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</si>
  <si>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</si>
  <si>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</si>
  <si>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</si>
  <si>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</si>
  <si>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</si>
  <si>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</si>
  <si>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</si>
  <si>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</si>
  <si>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</si>
  <si>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</si>
  <si>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</si>
  <si>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</si>
  <si>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</si>
  <si>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</si>
  <si>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</si>
  <si>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</si>
  <si>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</si>
  <si>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</si>
  <si>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</si>
  <si>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</si>
  <si>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</si>
  <si>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</si>
  <si>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</si>
  <si>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</si>
  <si>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</si>
  <si>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</si>
  <si>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</si>
  <si>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</si>
  <si>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</si>
  <si>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</si>
  <si>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</si>
  <si>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</si>
  <si>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</si>
  <si>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填表人：   李彬                                                         填表时间： 2023年10月18日</t>
    <phoneticPr fontId="3" type="noConversion"/>
  </si>
  <si>
    <t>日本对虾“秋苗夏收”接力养殖模式的构建及示范性研究</t>
    <phoneticPr fontId="1" type="noConversion"/>
  </si>
  <si>
    <t>试验场</t>
    <phoneticPr fontId="1" type="noConversion"/>
  </si>
  <si>
    <t>无</t>
    <phoneticPr fontId="1" type="noConversion"/>
  </si>
  <si>
    <t>李彬</t>
    <phoneticPr fontId="1" type="noConversion"/>
  </si>
  <si>
    <t>浙江省海洋水产研究所</t>
    <phoneticPr fontId="1" type="noConversion"/>
  </si>
  <si>
    <t>项目主持</t>
    <phoneticPr fontId="1" type="noConversion"/>
  </si>
  <si>
    <t>何杰</t>
    <phoneticPr fontId="1" type="noConversion"/>
  </si>
  <si>
    <t>张东旭</t>
    <phoneticPr fontId="1" type="noConversion"/>
  </si>
  <si>
    <t>许文军</t>
    <phoneticPr fontId="1" type="noConversion"/>
  </si>
  <si>
    <t>初级</t>
    <phoneticPr fontId="1" type="noConversion"/>
  </si>
  <si>
    <t>副高级</t>
    <phoneticPr fontId="1" type="noConversion"/>
  </si>
  <si>
    <t>中级</t>
    <phoneticPr fontId="1" type="noConversion"/>
  </si>
  <si>
    <t>高级</t>
    <phoneticPr fontId="1" type="noConversion"/>
  </si>
  <si>
    <t>史会来</t>
    <phoneticPr fontId="1" type="noConversion"/>
  </si>
  <si>
    <t>张涛</t>
    <phoneticPr fontId="1" type="noConversion"/>
  </si>
  <si>
    <t>平洪领</t>
    <phoneticPr fontId="1" type="noConversion"/>
  </si>
  <si>
    <t>俞学军</t>
    <phoneticPr fontId="1" type="noConversion"/>
  </si>
  <si>
    <t>时间</t>
    <phoneticPr fontId="1" type="noConversion"/>
  </si>
  <si>
    <t>材料费</t>
    <phoneticPr fontId="1" type="noConversion"/>
  </si>
  <si>
    <t>劳务费</t>
    <phoneticPr fontId="1" type="noConversion"/>
  </si>
  <si>
    <t>委托业务费</t>
    <phoneticPr fontId="1" type="noConversion"/>
  </si>
  <si>
    <t>TOTAL</t>
    <phoneticPr fontId="1" type="noConversion"/>
  </si>
  <si>
    <t>差旅费</t>
    <phoneticPr fontId="1" type="noConversion"/>
  </si>
  <si>
    <t>2023年01月01日-2024年12月31日</t>
    <phoneticPr fontId="1" type="noConversion"/>
  </si>
  <si>
    <t>苗种发育研究</t>
    <phoneticPr fontId="1" type="noConversion"/>
  </si>
  <si>
    <t>养殖技术指导</t>
    <phoneticPr fontId="1" type="noConversion"/>
  </si>
  <si>
    <t>水质调控研究</t>
    <phoneticPr fontId="1" type="noConversion"/>
  </si>
  <si>
    <t>病害防控研究</t>
    <phoneticPr fontId="1" type="noConversion"/>
  </si>
  <si>
    <t>越冬养殖研究</t>
    <phoneticPr fontId="1" type="noConversion"/>
  </si>
  <si>
    <t>养殖技术研究</t>
    <phoneticPr fontId="1" type="noConversion"/>
  </si>
  <si>
    <t>养殖工作</t>
    <phoneticPr fontId="1" type="noConversion"/>
  </si>
  <si>
    <t>已录用科技论文一篇</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</si>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</sst>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0_ "/>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
      <sz val="12"/>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177" fontId="0" fillId="0" borderId="0" xfId="0" applyNumberFormat="1">
      <alignmen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textRotation="255"/>
      <protection locked="0"/>
    </xf>
    <xf numFmtId="0" fontId="0" fillId="0" borderId="1" xfId="0" applyBorder="1" applyProtection="1">
      <alignment vertical="center"/>
      <protection locked="0"/>
    </xf>
    <xf numFmtId="0" fontId="6"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4" fillId="0" borderId="5" xfId="0" applyFont="1" applyBorder="1" applyAlignment="1" applyProtection="1">
      <alignment horizontal="left" vertical="top" wrapText="1"/>
      <protection locked="0"/>
    </xf>
    <xf numFmtId="0" fontId="0" fillId="0" borderId="4" xfId="0"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7"/>
  <sheetViews>
    <sheetView tabSelected="1" topLeftCell="A22" workbookViewId="0">
      <selection activeCell="B37" sqref="B37:I37"/>
    </sheetView>
  </sheetViews>
  <sheetFormatPr defaultRowHeight="13.5" x14ac:dyDescent="0.15"/>
  <cols>
    <col min="1" max="1" width="9" style="1"/>
    <col min="2" max="2" width="7.375" style="1" customWidth="1"/>
    <col min="3" max="3" width="15" style="7" customWidth="1"/>
    <col min="4" max="4" width="11.875" style="7" customWidth="1"/>
    <col min="5" max="5" width="16.375" style="1" customWidth="1"/>
    <col min="6" max="6" width="14.5" style="7" customWidth="1"/>
    <col min="7" max="7" width="13" style="1" customWidth="1"/>
    <col min="8" max="8" width="9" style="1"/>
    <col min="9" max="9" width="11.375" style="7"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2" t="s">
        <v>0</v>
      </c>
      <c r="C1" s="12"/>
      <c r="D1" s="12"/>
      <c r="E1" s="12"/>
      <c r="F1" s="12"/>
      <c r="G1" s="12"/>
      <c r="H1" s="12"/>
      <c r="I1" s="12"/>
    </row>
    <row r="2" spans="2:9" ht="24" customHeight="1" x14ac:dyDescent="0.15">
      <c r="B2" s="13" t="s">
        <v>43</v>
      </c>
      <c r="C2" s="14"/>
      <c r="D2" s="14"/>
      <c r="E2" s="13"/>
      <c r="F2" s="14"/>
      <c r="G2" s="13"/>
      <c r="H2" s="13"/>
      <c r="I2" s="14"/>
    </row>
    <row r="3" spans="2:9" ht="30" customHeight="1" x14ac:dyDescent="0.15">
      <c r="B3" s="15" t="s">
        <v>1</v>
      </c>
      <c r="C3" s="2" t="s">
        <v>2</v>
      </c>
      <c r="D3" s="11" t="s">
        <v>44</v>
      </c>
      <c r="E3" s="16"/>
      <c r="F3" s="11"/>
      <c r="G3" s="16"/>
      <c r="H3" s="16"/>
      <c r="I3" s="11"/>
    </row>
    <row r="4" spans="2:9" ht="27" customHeight="1" x14ac:dyDescent="0.15">
      <c r="B4" s="15"/>
      <c r="C4" s="2" t="s">
        <v>3</v>
      </c>
      <c r="D4" s="11" t="s">
        <v>45</v>
      </c>
      <c r="E4" s="16"/>
      <c r="F4" s="11"/>
      <c r="G4" s="16"/>
      <c r="H4" s="16"/>
      <c r="I4" s="11"/>
    </row>
    <row r="5" spans="2:9" ht="26.1" customHeight="1" x14ac:dyDescent="0.15">
      <c r="B5" s="15"/>
      <c r="C5" s="2" t="s">
        <v>4</v>
      </c>
      <c r="D5" s="17" t="s">
        <v>67</v>
      </c>
      <c r="E5" s="17"/>
      <c r="F5" s="17"/>
      <c r="G5" s="17"/>
      <c r="H5" s="17"/>
      <c r="I5" s="17"/>
    </row>
    <row r="6" spans="2:9" ht="21" customHeight="1" x14ac:dyDescent="0.15">
      <c r="B6" s="15"/>
      <c r="C6" s="2" t="s">
        <v>5</v>
      </c>
      <c r="D6" s="11" t="s">
        <v>46</v>
      </c>
      <c r="E6" s="16"/>
      <c r="F6" s="11"/>
      <c r="G6" s="16"/>
      <c r="H6" s="16"/>
      <c r="I6" s="11"/>
    </row>
    <row r="7" spans="2:9" x14ac:dyDescent="0.15">
      <c r="B7" s="15"/>
      <c r="C7" s="18" t="s">
        <v>6</v>
      </c>
      <c r="D7" s="2" t="s">
        <v>7</v>
      </c>
      <c r="E7" s="2" t="s">
        <v>8</v>
      </c>
      <c r="F7" s="11" t="s">
        <v>9</v>
      </c>
      <c r="G7" s="11"/>
      <c r="H7" s="11" t="s">
        <v>10</v>
      </c>
      <c r="I7" s="11"/>
    </row>
    <row r="8" spans="2:9" ht="21" customHeight="1" x14ac:dyDescent="0.15">
      <c r="B8" s="15"/>
      <c r="C8" s="18"/>
      <c r="D8" s="2" t="s">
        <v>47</v>
      </c>
      <c r="E8" s="2" t="s">
        <v>53</v>
      </c>
      <c r="F8" s="11" t="s">
        <v>48</v>
      </c>
      <c r="G8" s="11"/>
      <c r="H8" s="11" t="s">
        <v>49</v>
      </c>
      <c r="I8" s="11"/>
    </row>
    <row r="9" spans="2:9" ht="20.100000000000001" customHeight="1" x14ac:dyDescent="0.15">
      <c r="B9" s="15"/>
      <c r="C9" s="18"/>
      <c r="D9" s="2" t="s">
        <v>59</v>
      </c>
      <c r="E9" s="2" t="s">
        <v>55</v>
      </c>
      <c r="F9" s="9" t="s">
        <v>48</v>
      </c>
      <c r="G9" s="10"/>
      <c r="H9" s="11" t="s">
        <v>68</v>
      </c>
      <c r="I9" s="11"/>
    </row>
    <row r="10" spans="2:9" ht="20.100000000000001" customHeight="1" x14ac:dyDescent="0.15">
      <c r="B10" s="15"/>
      <c r="C10" s="18"/>
      <c r="D10" s="7" t="s">
        <v>50</v>
      </c>
      <c r="E10" s="2" t="s">
        <v>54</v>
      </c>
      <c r="F10" s="9" t="s">
        <v>48</v>
      </c>
      <c r="G10" s="10"/>
      <c r="H10" s="11" t="s">
        <v>69</v>
      </c>
      <c r="I10" s="11"/>
    </row>
    <row r="11" spans="2:9" ht="20.100000000000001" customHeight="1" x14ac:dyDescent="0.15">
      <c r="B11" s="15"/>
      <c r="C11" s="18"/>
      <c r="D11" s="2" t="s">
        <v>51</v>
      </c>
      <c r="E11" s="2" t="s">
        <v>55</v>
      </c>
      <c r="F11" s="11" t="s">
        <v>48</v>
      </c>
      <c r="G11" s="11"/>
      <c r="H11" s="11" t="s">
        <v>70</v>
      </c>
      <c r="I11" s="11"/>
    </row>
    <row r="12" spans="2:9" ht="20.100000000000001" customHeight="1" x14ac:dyDescent="0.15">
      <c r="B12" s="15"/>
      <c r="C12" s="18"/>
      <c r="D12" s="2" t="s">
        <v>52</v>
      </c>
      <c r="E12" s="2" t="s">
        <v>56</v>
      </c>
      <c r="F12" s="9" t="s">
        <v>48</v>
      </c>
      <c r="G12" s="10"/>
      <c r="H12" s="11" t="s">
        <v>71</v>
      </c>
      <c r="I12" s="11"/>
    </row>
    <row r="13" spans="2:9" ht="20.100000000000001" customHeight="1" x14ac:dyDescent="0.15">
      <c r="B13" s="15"/>
      <c r="C13" s="18"/>
      <c r="D13" s="2" t="s">
        <v>57</v>
      </c>
      <c r="E13" s="2" t="s">
        <v>56</v>
      </c>
      <c r="F13" s="9" t="s">
        <v>48</v>
      </c>
      <c r="G13" s="10"/>
      <c r="H13" s="11" t="s">
        <v>72</v>
      </c>
      <c r="I13" s="11"/>
    </row>
    <row r="14" spans="2:9" ht="20.100000000000001" customHeight="1" x14ac:dyDescent="0.15">
      <c r="B14" s="15"/>
      <c r="C14" s="18"/>
      <c r="D14" s="2" t="s">
        <v>58</v>
      </c>
      <c r="E14" s="2" t="s">
        <v>54</v>
      </c>
      <c r="F14" s="9" t="s">
        <v>48</v>
      </c>
      <c r="G14" s="10"/>
      <c r="H14" s="11" t="s">
        <v>73</v>
      </c>
      <c r="I14" s="11"/>
    </row>
    <row r="15" spans="2:9" ht="20.100000000000001" customHeight="1" x14ac:dyDescent="0.15">
      <c r="B15" s="15"/>
      <c r="C15" s="18"/>
      <c r="D15" s="2" t="s">
        <v>60</v>
      </c>
      <c r="E15" s="2" t="s">
        <v>53</v>
      </c>
      <c r="F15" s="11" t="s">
        <v>48</v>
      </c>
      <c r="G15" s="11"/>
      <c r="H15" s="11" t="s">
        <v>74</v>
      </c>
      <c r="I15" s="11"/>
    </row>
    <row r="16" spans="2:9" ht="39" customHeight="1" x14ac:dyDescent="0.15">
      <c r="B16" s="15"/>
      <c r="C16" s="3" t="s">
        <v>36</v>
      </c>
      <c r="D16" s="4">
        <f>SUM(F17:F23)+SUM(H17:I23)</f>
        <v>5</v>
      </c>
      <c r="E16" s="2" t="s">
        <v>41</v>
      </c>
      <c r="F16" s="5">
        <v>5</v>
      </c>
      <c r="G16" s="3" t="s">
        <v>42</v>
      </c>
      <c r="H16" s="11">
        <v>0</v>
      </c>
      <c r="I16" s="11"/>
    </row>
    <row r="17" spans="2:9" ht="21" customHeight="1" x14ac:dyDescent="0.15">
      <c r="B17" s="15"/>
      <c r="C17" s="18" t="s">
        <v>11</v>
      </c>
      <c r="D17" s="18" t="s">
        <v>12</v>
      </c>
      <c r="E17" s="18"/>
      <c r="F17" s="2">
        <v>0</v>
      </c>
      <c r="G17" s="2" t="s">
        <v>13</v>
      </c>
      <c r="H17" s="11">
        <v>1.8</v>
      </c>
      <c r="I17" s="11"/>
    </row>
    <row r="18" spans="2:9" ht="21.95" customHeight="1" x14ac:dyDescent="0.15">
      <c r="B18" s="15"/>
      <c r="C18" s="18"/>
      <c r="D18" s="18" t="s">
        <v>14</v>
      </c>
      <c r="E18" s="18"/>
      <c r="F18" s="2">
        <v>1</v>
      </c>
      <c r="G18" s="2" t="s">
        <v>15</v>
      </c>
      <c r="H18" s="11">
        <v>0</v>
      </c>
      <c r="I18" s="11"/>
    </row>
    <row r="19" spans="2:9" ht="23.1" customHeight="1" x14ac:dyDescent="0.15">
      <c r="B19" s="15"/>
      <c r="C19" s="18"/>
      <c r="D19" s="18" t="s">
        <v>16</v>
      </c>
      <c r="E19" s="18"/>
      <c r="F19" s="2">
        <v>0</v>
      </c>
      <c r="G19" s="2" t="s">
        <v>17</v>
      </c>
      <c r="H19" s="11">
        <v>0</v>
      </c>
      <c r="I19" s="11"/>
    </row>
    <row r="20" spans="2:9" ht="30" customHeight="1" x14ac:dyDescent="0.15">
      <c r="B20" s="15"/>
      <c r="C20" s="18"/>
      <c r="D20" s="18" t="s">
        <v>18</v>
      </c>
      <c r="E20" s="18"/>
      <c r="F20" s="2">
        <v>0</v>
      </c>
      <c r="G20" s="2" t="s">
        <v>19</v>
      </c>
      <c r="H20" s="11">
        <v>0.8</v>
      </c>
      <c r="I20" s="11"/>
    </row>
    <row r="21" spans="2:9" ht="30.95" customHeight="1" x14ac:dyDescent="0.15">
      <c r="B21" s="15"/>
      <c r="C21" s="18"/>
      <c r="D21" s="18" t="s">
        <v>20</v>
      </c>
      <c r="E21" s="18"/>
      <c r="F21" s="2">
        <v>1</v>
      </c>
      <c r="G21" s="2" t="s">
        <v>21</v>
      </c>
      <c r="H21" s="11">
        <v>0</v>
      </c>
      <c r="I21" s="11"/>
    </row>
    <row r="22" spans="2:9" ht="30.95" customHeight="1" x14ac:dyDescent="0.15">
      <c r="B22" s="15"/>
      <c r="C22" s="18"/>
      <c r="D22" s="18" t="s">
        <v>22</v>
      </c>
      <c r="E22" s="18"/>
      <c r="F22" s="2">
        <v>0.4</v>
      </c>
      <c r="G22" s="2" t="s">
        <v>34</v>
      </c>
      <c r="H22" s="9">
        <v>0</v>
      </c>
      <c r="I22" s="10"/>
    </row>
    <row r="23" spans="2:9" ht="27" customHeight="1" x14ac:dyDescent="0.15">
      <c r="B23" s="15"/>
      <c r="C23" s="18"/>
      <c r="D23" s="18" t="s">
        <v>33</v>
      </c>
      <c r="E23" s="18"/>
      <c r="F23" s="2"/>
      <c r="G23" s="2"/>
      <c r="H23" s="16"/>
      <c r="I23" s="11"/>
    </row>
    <row r="24" spans="2:9" ht="44.1" customHeight="1" x14ac:dyDescent="0.15">
      <c r="B24" s="15" t="s">
        <v>23</v>
      </c>
      <c r="C24" s="3" t="s">
        <v>39</v>
      </c>
      <c r="D24" s="3" t="s">
        <v>40</v>
      </c>
      <c r="E24" s="2">
        <v>5</v>
      </c>
      <c r="F24" s="2" t="s">
        <v>37</v>
      </c>
      <c r="G24" s="5">
        <f>D16-E24</f>
        <v>0</v>
      </c>
      <c r="H24" s="6" t="s">
        <v>38</v>
      </c>
      <c r="I24" s="4">
        <f>SUM(F26:F31)+SUM(H26:I31)</f>
        <v>0</v>
      </c>
    </row>
    <row r="25" spans="2:9" ht="35.1" customHeight="1" x14ac:dyDescent="0.15">
      <c r="B25" s="15"/>
      <c r="C25" s="2" t="s">
        <v>24</v>
      </c>
      <c r="D25" s="11" t="s">
        <v>75</v>
      </c>
      <c r="E25" s="16"/>
      <c r="F25" s="11"/>
      <c r="G25" s="16"/>
      <c r="H25" s="16"/>
      <c r="I25" s="11"/>
    </row>
    <row r="26" spans="2:9" ht="18" customHeight="1" x14ac:dyDescent="0.15">
      <c r="B26" s="15"/>
      <c r="C26" s="18" t="s">
        <v>25</v>
      </c>
      <c r="D26" s="18" t="s">
        <v>12</v>
      </c>
      <c r="E26" s="18"/>
      <c r="F26" s="2">
        <v>0</v>
      </c>
      <c r="G26" s="2" t="s">
        <v>13</v>
      </c>
      <c r="H26" s="16">
        <v>0</v>
      </c>
      <c r="I26" s="11"/>
    </row>
    <row r="27" spans="2:9" ht="21" customHeight="1" x14ac:dyDescent="0.15">
      <c r="B27" s="15"/>
      <c r="C27" s="18"/>
      <c r="D27" s="18" t="s">
        <v>14</v>
      </c>
      <c r="E27" s="18"/>
      <c r="F27" s="2">
        <v>0</v>
      </c>
      <c r="G27" s="2" t="s">
        <v>15</v>
      </c>
      <c r="H27" s="16">
        <v>0</v>
      </c>
      <c r="I27" s="11"/>
    </row>
    <row r="28" spans="2:9" ht="23.1" customHeight="1" x14ac:dyDescent="0.15">
      <c r="B28" s="15"/>
      <c r="C28" s="18"/>
      <c r="D28" s="18" t="s">
        <v>16</v>
      </c>
      <c r="E28" s="18"/>
      <c r="F28" s="2">
        <v>0</v>
      </c>
      <c r="G28" s="2" t="s">
        <v>17</v>
      </c>
      <c r="H28" s="16">
        <v>0</v>
      </c>
      <c r="I28" s="11"/>
    </row>
    <row r="29" spans="2:9" ht="27" customHeight="1" x14ac:dyDescent="0.15">
      <c r="B29" s="15"/>
      <c r="C29" s="18"/>
      <c r="D29" s="18" t="s">
        <v>18</v>
      </c>
      <c r="E29" s="18"/>
      <c r="F29" s="2">
        <v>0</v>
      </c>
      <c r="G29" s="2" t="s">
        <v>19</v>
      </c>
      <c r="H29" s="16">
        <v>0</v>
      </c>
      <c r="I29" s="11"/>
    </row>
    <row r="30" spans="2:9" ht="30" customHeight="1" x14ac:dyDescent="0.15">
      <c r="B30" s="15"/>
      <c r="C30" s="18"/>
      <c r="D30" s="18" t="s">
        <v>20</v>
      </c>
      <c r="E30" s="18"/>
      <c r="F30" s="2">
        <v>0</v>
      </c>
      <c r="G30" s="2" t="s">
        <v>21</v>
      </c>
      <c r="H30" s="16">
        <v>0</v>
      </c>
      <c r="I30" s="11"/>
    </row>
    <row r="31" spans="2:9" ht="24.95" customHeight="1" x14ac:dyDescent="0.15">
      <c r="B31" s="15"/>
      <c r="C31" s="18"/>
      <c r="D31" s="18" t="s">
        <v>22</v>
      </c>
      <c r="E31" s="18"/>
      <c r="F31" s="2">
        <v>0</v>
      </c>
      <c r="G31" s="2" t="s">
        <v>26</v>
      </c>
      <c r="H31" s="16">
        <v>0</v>
      </c>
      <c r="I31" s="11"/>
    </row>
    <row r="32" spans="2:9" ht="27" customHeight="1" x14ac:dyDescent="0.15">
      <c r="B32" s="18" t="s">
        <v>35</v>
      </c>
      <c r="C32" s="2" t="s">
        <v>29</v>
      </c>
      <c r="D32" s="11"/>
      <c r="E32" s="16"/>
      <c r="F32" s="2" t="s">
        <v>30</v>
      </c>
      <c r="G32" s="16"/>
      <c r="H32" s="16"/>
      <c r="I32" s="11"/>
    </row>
    <row r="33" spans="2:9" ht="29.1" customHeight="1" x14ac:dyDescent="0.15">
      <c r="B33" s="18"/>
      <c r="C33" s="2" t="s">
        <v>31</v>
      </c>
      <c r="D33" s="11"/>
      <c r="E33" s="16"/>
      <c r="F33" s="11"/>
      <c r="G33" s="16"/>
      <c r="H33" s="16"/>
      <c r="I33" s="11"/>
    </row>
    <row r="34" spans="2:9" ht="29.1" customHeight="1" x14ac:dyDescent="0.15">
      <c r="B34" s="18"/>
      <c r="C34" s="2" t="s">
        <v>32</v>
      </c>
      <c r="D34" s="9"/>
      <c r="E34" s="20"/>
      <c r="F34" s="20"/>
      <c r="G34" s="20"/>
      <c r="H34" s="20"/>
      <c r="I34" s="10"/>
    </row>
    <row r="35" spans="2:9" ht="29.1" customHeight="1" x14ac:dyDescent="0.15">
      <c r="B35" s="18"/>
      <c r="C35" s="3" t="s">
        <v>27</v>
      </c>
      <c r="D35" s="9"/>
      <c r="E35" s="20"/>
      <c r="F35" s="20"/>
      <c r="G35" s="20"/>
      <c r="H35" s="20"/>
      <c r="I35" s="10"/>
    </row>
    <row r="36" spans="2:9" ht="30.75" customHeight="1" x14ac:dyDescent="0.15">
      <c r="B36" s="18"/>
      <c r="C36" s="2" t="s">
        <v>28</v>
      </c>
      <c r="D36" s="11"/>
      <c r="E36" s="16"/>
      <c r="F36" s="11"/>
      <c r="G36" s="16"/>
      <c r="H36" s="16"/>
      <c r="I36" s="11"/>
    </row>
    <row r="37" spans="2:9" ht="62.25" customHeight="1" x14ac:dyDescent="0.15">
      <c r="B37" s="19" t="s">
        <v>76</v>
      </c>
      <c r="C37" s="19"/>
      <c r="D37" s="19"/>
      <c r="E37" s="19"/>
      <c r="F37" s="19"/>
      <c r="G37" s="19"/>
      <c r="H37" s="19"/>
      <c r="I37" s="19"/>
    </row>
  </sheetData>
  <mergeCells count="65">
    <mergeCell ref="F15:G15"/>
    <mergeCell ref="H15:I15"/>
    <mergeCell ref="H29:I29"/>
    <mergeCell ref="B37:I37"/>
    <mergeCell ref="D34:I34"/>
    <mergeCell ref="D35:I35"/>
    <mergeCell ref="D22:E22"/>
    <mergeCell ref="B32:B36"/>
    <mergeCell ref="D32:E32"/>
    <mergeCell ref="G32:I32"/>
    <mergeCell ref="D33:I33"/>
    <mergeCell ref="D36:I36"/>
    <mergeCell ref="D29:E29"/>
    <mergeCell ref="H28:I28"/>
    <mergeCell ref="D30:E30"/>
    <mergeCell ref="H30:I30"/>
    <mergeCell ref="D31:E31"/>
    <mergeCell ref="H31:I31"/>
    <mergeCell ref="B24:B31"/>
    <mergeCell ref="D25:I25"/>
    <mergeCell ref="C26:C31"/>
    <mergeCell ref="D26:E26"/>
    <mergeCell ref="H26:I26"/>
    <mergeCell ref="D27:E27"/>
    <mergeCell ref="H27:I27"/>
    <mergeCell ref="D28:E28"/>
    <mergeCell ref="C17:C23"/>
    <mergeCell ref="D17:E17"/>
    <mergeCell ref="H17:I17"/>
    <mergeCell ref="D18:E18"/>
    <mergeCell ref="H18:I18"/>
    <mergeCell ref="D19:E19"/>
    <mergeCell ref="H19:I19"/>
    <mergeCell ref="D20:E20"/>
    <mergeCell ref="H20:I20"/>
    <mergeCell ref="D21:E21"/>
    <mergeCell ref="H21:I21"/>
    <mergeCell ref="D23:E23"/>
    <mergeCell ref="H23:I23"/>
    <mergeCell ref="B1:I1"/>
    <mergeCell ref="B2:I2"/>
    <mergeCell ref="B3:B23"/>
    <mergeCell ref="D3:I3"/>
    <mergeCell ref="D4:I4"/>
    <mergeCell ref="D5:I5"/>
    <mergeCell ref="D6:I6"/>
    <mergeCell ref="C7:C15"/>
    <mergeCell ref="F7:G7"/>
    <mergeCell ref="H7:I7"/>
    <mergeCell ref="F8:G8"/>
    <mergeCell ref="H8:I8"/>
    <mergeCell ref="F9:G9"/>
    <mergeCell ref="H9:I9"/>
    <mergeCell ref="H22:I22"/>
    <mergeCell ref="H16:I16"/>
    <mergeCell ref="F12:G12"/>
    <mergeCell ref="F13:G13"/>
    <mergeCell ref="F14:G14"/>
    <mergeCell ref="F10:G10"/>
    <mergeCell ref="H10:I10"/>
    <mergeCell ref="H12:I12"/>
    <mergeCell ref="H13:I13"/>
    <mergeCell ref="H14:I14"/>
    <mergeCell ref="F11:G11"/>
    <mergeCell ref="H11:I11"/>
  </mergeCells>
  <phoneticPr fontId="1" type="noConversion"/>
  <dataValidations count="5">
    <dataValidation type="whole" allowBlank="1" showInputMessage="1" showErrorMessage="1" errorTitle="信息有误，请核对" promptTitle="数据不符，请重新输入" 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xr:uid="{00000000-0002-0000-0000-000000000000}">
      <formula1>1</formula1>
      <formula2>1000</formula2>
    </dataValidation>
    <dataValidation allowBlank="1" showInputMessage="1" showErrorMessage="1"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1000000}">
      <formula1>0</formula1>
      <formula2>2</formula2>
    </dataValidation>
    <dataValidation type="custom" errorStyle="warning" allowBlank="1" showInputMessage="1" showErrorMessage="1" errorTitle="信息请核实" error="总经费请核实是否正确"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xr:uid="{00000000-0002-0000-0000-000002000000}">
      <formula1>MOD(K16*1000,1)=0</formula1>
    </dataValidation>
    <dataValidation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xr:uid="{00000000-0002-0000-0000-000003000000}"/>
    <dataValidation type="custom" errorStyle="warning" allowBlank="1" showInputMessage="1" showErrorMessage="1" errorTitle="请核实" error="请核实"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000-000004000000}">
      <formula1>MOD(D16*1000,1)=0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workbookViewId="0">
      <selection activeCell="E25" sqref="E25"/>
    </sheetView>
  </sheetViews>
  <sheetFormatPr defaultRowHeight="13.5" x14ac:dyDescent="0.15"/>
  <cols>
    <col min="1" max="1" width="8.875" style="8"/>
    <col min="2" max="2" width="10.5" style="8" bestFit="1" customWidth="1"/>
    <col min="3" max="3" width="9.5" style="8" bestFit="1" customWidth="1"/>
    <col min="4" max="4" width="12.125" style="8" customWidth="1"/>
  </cols>
  <sheetData>
    <row r="1" spans="1:5" x14ac:dyDescent="0.15">
      <c r="A1" s="8" t="s">
        <v>61</v>
      </c>
      <c r="B1" s="8" t="s">
        <v>62</v>
      </c>
      <c r="C1" s="8" t="s">
        <v>63</v>
      </c>
      <c r="D1" s="8" t="s">
        <v>64</v>
      </c>
      <c r="E1" s="8" t="s">
        <v>66</v>
      </c>
    </row>
    <row r="2" spans="1:5" x14ac:dyDescent="0.15">
      <c r="A2" s="8">
        <v>6.28</v>
      </c>
      <c r="B2" s="8">
        <v>105.5</v>
      </c>
    </row>
    <row r="3" spans="1:5" x14ac:dyDescent="0.15">
      <c r="A3" s="8">
        <v>6.28</v>
      </c>
      <c r="B3" s="8">
        <v>2160</v>
      </c>
    </row>
    <row r="4" spans="1:5" x14ac:dyDescent="0.15">
      <c r="A4" s="8">
        <v>6.15</v>
      </c>
      <c r="B4" s="8">
        <v>1518</v>
      </c>
    </row>
    <row r="5" spans="1:5" x14ac:dyDescent="0.15">
      <c r="A5" s="8">
        <v>6.07</v>
      </c>
      <c r="B5" s="8">
        <v>1586</v>
      </c>
    </row>
    <row r="6" spans="1:5" x14ac:dyDescent="0.15">
      <c r="A6" s="8">
        <v>5.19</v>
      </c>
      <c r="B6" s="8">
        <v>500.42</v>
      </c>
    </row>
    <row r="7" spans="1:5" x14ac:dyDescent="0.15">
      <c r="A7" s="8">
        <v>5.17</v>
      </c>
      <c r="D7" s="8">
        <v>5000</v>
      </c>
    </row>
    <row r="8" spans="1:5" x14ac:dyDescent="0.15">
      <c r="A8" s="8">
        <v>5.1100000000000003</v>
      </c>
      <c r="B8" s="8">
        <v>22500</v>
      </c>
    </row>
    <row r="9" spans="1:5" x14ac:dyDescent="0.15">
      <c r="A9" s="8">
        <v>5.5</v>
      </c>
      <c r="B9" s="8">
        <v>8100</v>
      </c>
    </row>
    <row r="10" spans="1:5" x14ac:dyDescent="0.15">
      <c r="A10" s="8">
        <v>4.2699999999999996</v>
      </c>
      <c r="B10" s="8">
        <v>203.5</v>
      </c>
    </row>
    <row r="11" spans="1:5" x14ac:dyDescent="0.15">
      <c r="A11" s="8">
        <v>4.2699999999999996</v>
      </c>
      <c r="B11" s="8">
        <v>107.68</v>
      </c>
    </row>
    <row r="12" spans="1:5" x14ac:dyDescent="0.15">
      <c r="A12" s="8">
        <v>4.2699999999999996</v>
      </c>
      <c r="B12" s="8">
        <v>108.42</v>
      </c>
    </row>
    <row r="13" spans="1:5" x14ac:dyDescent="0.15">
      <c r="A13" s="8">
        <v>4.1900000000000004</v>
      </c>
      <c r="C13" s="8">
        <v>1050</v>
      </c>
    </row>
    <row r="14" spans="1:5" x14ac:dyDescent="0.15">
      <c r="A14" s="8">
        <v>4.0999999999999996</v>
      </c>
      <c r="B14" s="8">
        <v>131.97</v>
      </c>
    </row>
    <row r="15" spans="1:5" x14ac:dyDescent="0.15">
      <c r="A15" s="8">
        <v>4.0999999999999996</v>
      </c>
      <c r="B15" s="8">
        <v>1047</v>
      </c>
    </row>
    <row r="16" spans="1:5" x14ac:dyDescent="0.15">
      <c r="A16" s="8">
        <v>3.3</v>
      </c>
      <c r="B16" s="8">
        <v>937</v>
      </c>
    </row>
    <row r="17" spans="1:5" x14ac:dyDescent="0.15">
      <c r="A17" s="8">
        <v>3.3</v>
      </c>
      <c r="B17" s="8">
        <v>699</v>
      </c>
    </row>
    <row r="18" spans="1:5" x14ac:dyDescent="0.15">
      <c r="A18" s="8">
        <v>3.3</v>
      </c>
      <c r="B18" s="8">
        <v>552</v>
      </c>
    </row>
    <row r="19" spans="1:5" x14ac:dyDescent="0.15">
      <c r="A19" s="8">
        <v>3.23</v>
      </c>
      <c r="E19">
        <v>914</v>
      </c>
    </row>
    <row r="20" spans="1:5" x14ac:dyDescent="0.15">
      <c r="A20" s="8">
        <v>3.17</v>
      </c>
      <c r="C20" s="8">
        <v>5500</v>
      </c>
    </row>
    <row r="21" spans="1:5" x14ac:dyDescent="0.15">
      <c r="A21" s="8">
        <v>3.17</v>
      </c>
      <c r="B21" s="8">
        <v>19550</v>
      </c>
    </row>
    <row r="22" spans="1:5" x14ac:dyDescent="0.15">
      <c r="A22" s="8">
        <v>3.17</v>
      </c>
      <c r="B22" s="8">
        <v>550</v>
      </c>
    </row>
    <row r="23" spans="1:5" x14ac:dyDescent="0.15">
      <c r="A23" s="8" t="s">
        <v>65</v>
      </c>
      <c r="B23" s="8">
        <f>SUM(B2:B22)</f>
        <v>60356.49</v>
      </c>
      <c r="C23" s="8">
        <f>SUM(C2:C22)</f>
        <v>6550</v>
      </c>
      <c r="D23" s="8">
        <f>SUM(D2:D22)</f>
        <v>5000</v>
      </c>
      <c r="E23">
        <f>SUM(E2:E22)</f>
        <v>914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2024-07-09T16:40:06Z</dcterms:modified>
</cp:coreProperties>
</file>